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<sst xmlns="http://schemas.openxmlformats.org/spreadsheetml/2006/main" count="41" uniqueCount="5">
  <si>
    <t>Т, К</t>
  </si>
  <si>
    <r>
      <t>t,°</t>
    </r>
    <r>
      <rPr>
        <sz val="10"/>
        <rFont val="Arial"/>
        <family val="0"/>
      </rPr>
      <t>С</t>
    </r>
  </si>
  <si>
    <t>Ср,кДж/(кмоль*К)</t>
  </si>
  <si>
    <t>Ср,кДж/(кг*К)</t>
  </si>
  <si>
    <t>Значения удельной теплоёмкости воды в интервале температур 273-2500 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</si>
</sst>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</numFmts>
  <fonts count="37">
    <font>
      <sz val="10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0" fontId="0" fillId="33" borderId="0" xfId="0" applyFill="1" applyAlignment="1">
      <alignment/>
    </xf>
    <xf numFmtId="18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82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57421875" style="0" customWidth="1"/>
  </cols>
  <sheetData>
    <row r="1" spans="1:11" ht="12.7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2.75">
      <c r="A2" s="1" t="s">
        <v>1</v>
      </c>
      <c r="B2">
        <v>0</v>
      </c>
      <c r="C2">
        <f>B2+1</f>
        <v>1</v>
      </c>
      <c r="D2">
        <f aca="true" t="shared" si="0" ref="D2:L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</row>
    <row r="3" spans="1:12" ht="12.75">
      <c r="A3" t="s">
        <v>0</v>
      </c>
      <c r="B3">
        <f>B2+273.15</f>
        <v>273.15</v>
      </c>
      <c r="C3">
        <f aca="true" t="shared" si="1" ref="C3:L3">C2+273.15</f>
        <v>274.15</v>
      </c>
      <c r="D3">
        <f t="shared" si="1"/>
        <v>275.15</v>
      </c>
      <c r="E3">
        <f t="shared" si="1"/>
        <v>276.15</v>
      </c>
      <c r="F3">
        <f t="shared" si="1"/>
        <v>277.15</v>
      </c>
      <c r="G3">
        <f t="shared" si="1"/>
        <v>278.15</v>
      </c>
      <c r="H3">
        <f t="shared" si="1"/>
        <v>279.15</v>
      </c>
      <c r="I3">
        <f t="shared" si="1"/>
        <v>280.15</v>
      </c>
      <c r="J3">
        <f t="shared" si="1"/>
        <v>281.15</v>
      </c>
      <c r="K3">
        <f t="shared" si="1"/>
        <v>282.15</v>
      </c>
      <c r="L3">
        <f t="shared" si="1"/>
        <v>283.15</v>
      </c>
    </row>
    <row r="4" spans="1:12" ht="12.75">
      <c r="A4" s="3" t="s">
        <v>2</v>
      </c>
      <c r="B4" s="4">
        <f>27.72+3.39*B3*10^(-3)</f>
        <v>28.6459785</v>
      </c>
      <c r="C4" s="4">
        <f aca="true" t="shared" si="2" ref="C4:L4">27.72+3.39*C3*10^(-3)</f>
        <v>28.649368499999998</v>
      </c>
      <c r="D4" s="4">
        <f t="shared" si="2"/>
        <v>28.652758499999997</v>
      </c>
      <c r="E4" s="4">
        <f t="shared" si="2"/>
        <v>28.6561485</v>
      </c>
      <c r="F4" s="4">
        <f t="shared" si="2"/>
        <v>28.6595385</v>
      </c>
      <c r="G4" s="4">
        <f t="shared" si="2"/>
        <v>28.6629285</v>
      </c>
      <c r="H4" s="4">
        <f t="shared" si="2"/>
        <v>28.6663185</v>
      </c>
      <c r="I4" s="4">
        <f t="shared" si="2"/>
        <v>28.6697085</v>
      </c>
      <c r="J4" s="4">
        <f t="shared" si="2"/>
        <v>28.6730985</v>
      </c>
      <c r="K4" s="4">
        <f t="shared" si="2"/>
        <v>28.676488499999998</v>
      </c>
      <c r="L4" s="4">
        <f t="shared" si="2"/>
        <v>28.679878499999997</v>
      </c>
    </row>
    <row r="5" spans="1:12" ht="12.75">
      <c r="A5" s="5" t="s">
        <v>3</v>
      </c>
      <c r="B5" s="6">
        <f>13.75+1.68*B4*10^(-3)</f>
        <v>13.79812524388</v>
      </c>
      <c r="C5" s="6">
        <f aca="true" t="shared" si="3" ref="C5:L5">13.75+1.68*C4*10^(-3)</f>
        <v>13.79813093908</v>
      </c>
      <c r="D5" s="6">
        <f t="shared" si="3"/>
        <v>13.79813663428</v>
      </c>
      <c r="E5" s="6">
        <f t="shared" si="3"/>
        <v>13.79814232948</v>
      </c>
      <c r="F5" s="6">
        <f t="shared" si="3"/>
        <v>13.79814802468</v>
      </c>
      <c r="G5" s="6">
        <f t="shared" si="3"/>
        <v>13.79815371988</v>
      </c>
      <c r="H5" s="6">
        <f t="shared" si="3"/>
        <v>13.79815941508</v>
      </c>
      <c r="I5" s="6">
        <f t="shared" si="3"/>
        <v>13.79816511028</v>
      </c>
      <c r="J5" s="6">
        <f t="shared" si="3"/>
        <v>13.79817080548</v>
      </c>
      <c r="K5" s="6">
        <f t="shared" si="3"/>
        <v>13.79817650068</v>
      </c>
      <c r="L5" s="6">
        <f t="shared" si="3"/>
        <v>13.79818219588</v>
      </c>
    </row>
    <row r="6" spans="1:12" ht="12.75">
      <c r="A6" s="1" t="s">
        <v>1</v>
      </c>
      <c r="B6">
        <f>L2+1</f>
        <v>11</v>
      </c>
      <c r="C6">
        <f>B6+1</f>
        <v>12</v>
      </c>
      <c r="D6">
        <f aca="true" t="shared" si="4" ref="D6:L6">C6+1</f>
        <v>13</v>
      </c>
      <c r="E6">
        <f t="shared" si="4"/>
        <v>14</v>
      </c>
      <c r="F6">
        <f t="shared" si="4"/>
        <v>15</v>
      </c>
      <c r="G6">
        <f t="shared" si="4"/>
        <v>16</v>
      </c>
      <c r="H6">
        <f t="shared" si="4"/>
        <v>17</v>
      </c>
      <c r="I6">
        <f t="shared" si="4"/>
        <v>18</v>
      </c>
      <c r="J6">
        <f t="shared" si="4"/>
        <v>19</v>
      </c>
      <c r="K6">
        <f t="shared" si="4"/>
        <v>20</v>
      </c>
      <c r="L6">
        <f t="shared" si="4"/>
        <v>21</v>
      </c>
    </row>
    <row r="7" spans="1:12" ht="12.75">
      <c r="A7" t="s">
        <v>0</v>
      </c>
      <c r="B7" s="2">
        <f aca="true" t="shared" si="5" ref="B7:L7">27.72+3.39*B6*10^(-3)</f>
        <v>27.757289999999998</v>
      </c>
      <c r="C7" s="2">
        <f t="shared" si="5"/>
        <v>27.760679999999997</v>
      </c>
      <c r="D7" s="2">
        <f t="shared" si="5"/>
        <v>27.76407</v>
      </c>
      <c r="E7" s="2">
        <f t="shared" si="5"/>
        <v>27.76746</v>
      </c>
      <c r="F7" s="2">
        <f t="shared" si="5"/>
        <v>27.77085</v>
      </c>
      <c r="G7" s="2">
        <f t="shared" si="5"/>
        <v>27.77424</v>
      </c>
      <c r="H7" s="2">
        <f t="shared" si="5"/>
        <v>27.77763</v>
      </c>
      <c r="I7" s="2">
        <f t="shared" si="5"/>
        <v>27.781019999999998</v>
      </c>
      <c r="J7" s="2">
        <f t="shared" si="5"/>
        <v>27.784409999999998</v>
      </c>
      <c r="K7" s="2">
        <f t="shared" si="5"/>
        <v>27.787799999999997</v>
      </c>
      <c r="L7" s="2">
        <f t="shared" si="5"/>
        <v>27.79119</v>
      </c>
    </row>
    <row r="8" spans="1:12" ht="12.75">
      <c r="A8" s="3" t="s">
        <v>2</v>
      </c>
      <c r="B8" s="4">
        <f aca="true" t="shared" si="6" ref="B8:L9">13.75+1.68*B7*10^(-3)</f>
        <v>13.7966322472</v>
      </c>
      <c r="C8" s="4">
        <f t="shared" si="6"/>
        <v>13.7966379424</v>
      </c>
      <c r="D8" s="4">
        <f t="shared" si="6"/>
        <v>13.7966436376</v>
      </c>
      <c r="E8" s="4">
        <f t="shared" si="6"/>
        <v>13.7966493328</v>
      </c>
      <c r="F8" s="4">
        <f t="shared" si="6"/>
        <v>13.796655028</v>
      </c>
      <c r="G8" s="4">
        <f t="shared" si="6"/>
        <v>13.7966607232</v>
      </c>
      <c r="H8" s="4">
        <f t="shared" si="6"/>
        <v>13.7966664184</v>
      </c>
      <c r="I8" s="4">
        <f t="shared" si="6"/>
        <v>13.7966721136</v>
      </c>
      <c r="J8" s="4">
        <f t="shared" si="6"/>
        <v>13.7966778088</v>
      </c>
      <c r="K8" s="4">
        <f t="shared" si="6"/>
        <v>13.796683504</v>
      </c>
      <c r="L8" s="4">
        <f t="shared" si="6"/>
        <v>13.7966891992</v>
      </c>
    </row>
    <row r="9" spans="1:12" ht="12.75">
      <c r="A9" s="5" t="s">
        <v>3</v>
      </c>
      <c r="B9" s="6">
        <f t="shared" si="6"/>
        <v>13.773178342175296</v>
      </c>
      <c r="C9" s="6">
        <f t="shared" si="6"/>
        <v>13.773178351743232</v>
      </c>
      <c r="D9" s="6">
        <f t="shared" si="6"/>
        <v>13.773178361311167</v>
      </c>
      <c r="E9" s="6">
        <f t="shared" si="6"/>
        <v>13.773178370879103</v>
      </c>
      <c r="F9" s="6">
        <f t="shared" si="6"/>
        <v>13.77317838044704</v>
      </c>
      <c r="G9" s="6">
        <f t="shared" si="6"/>
        <v>13.773178390014976</v>
      </c>
      <c r="H9" s="6">
        <f t="shared" si="6"/>
        <v>13.773178399582912</v>
      </c>
      <c r="I9" s="6">
        <f t="shared" si="6"/>
        <v>13.773178409150848</v>
      </c>
      <c r="J9" s="6">
        <f t="shared" si="6"/>
        <v>13.773178418718784</v>
      </c>
      <c r="K9" s="6">
        <f t="shared" si="6"/>
        <v>13.77317842828672</v>
      </c>
      <c r="L9" s="6">
        <f t="shared" si="6"/>
        <v>13.773178437854655</v>
      </c>
    </row>
    <row r="10" spans="1:12" ht="12.75">
      <c r="A10" s="1" t="s">
        <v>1</v>
      </c>
      <c r="B10">
        <f>L6+1</f>
        <v>22</v>
      </c>
      <c r="C10">
        <f>B10+1</f>
        <v>23</v>
      </c>
      <c r="D10">
        <f aca="true" t="shared" si="7" ref="D10:L10">C10+1</f>
        <v>24</v>
      </c>
      <c r="E10">
        <f t="shared" si="7"/>
        <v>25</v>
      </c>
      <c r="F10">
        <f t="shared" si="7"/>
        <v>26</v>
      </c>
      <c r="G10">
        <f t="shared" si="7"/>
        <v>27</v>
      </c>
      <c r="H10">
        <f t="shared" si="7"/>
        <v>28</v>
      </c>
      <c r="I10">
        <f t="shared" si="7"/>
        <v>29</v>
      </c>
      <c r="J10">
        <f t="shared" si="7"/>
        <v>30</v>
      </c>
      <c r="K10">
        <f t="shared" si="7"/>
        <v>31</v>
      </c>
      <c r="L10">
        <f t="shared" si="7"/>
        <v>32</v>
      </c>
    </row>
    <row r="11" spans="1:12" ht="12.75">
      <c r="A11" t="s">
        <v>0</v>
      </c>
      <c r="B11">
        <f aca="true" t="shared" si="8" ref="B11:L11">B10+273.15</f>
        <v>295.15</v>
      </c>
      <c r="C11">
        <f t="shared" si="8"/>
        <v>296.15</v>
      </c>
      <c r="D11">
        <f t="shared" si="8"/>
        <v>297.15</v>
      </c>
      <c r="E11">
        <f t="shared" si="8"/>
        <v>298.15</v>
      </c>
      <c r="F11">
        <f t="shared" si="8"/>
        <v>299.15</v>
      </c>
      <c r="G11">
        <f t="shared" si="8"/>
        <v>300.15</v>
      </c>
      <c r="H11">
        <f t="shared" si="8"/>
        <v>301.15</v>
      </c>
      <c r="I11">
        <f t="shared" si="8"/>
        <v>302.15</v>
      </c>
      <c r="J11">
        <f t="shared" si="8"/>
        <v>303.15</v>
      </c>
      <c r="K11">
        <f t="shared" si="8"/>
        <v>304.15</v>
      </c>
      <c r="L11">
        <f t="shared" si="8"/>
        <v>305.15</v>
      </c>
    </row>
    <row r="12" spans="1:12" ht="12.75">
      <c r="A12" s="3" t="s">
        <v>2</v>
      </c>
      <c r="B12" s="4">
        <f aca="true" t="shared" si="9" ref="B12:L12">27.72+3.39*B11*10^(-3)</f>
        <v>28.7205585</v>
      </c>
      <c r="C12" s="4">
        <f t="shared" si="9"/>
        <v>28.7239485</v>
      </c>
      <c r="D12" s="4">
        <f t="shared" si="9"/>
        <v>28.7273385</v>
      </c>
      <c r="E12" s="4">
        <f t="shared" si="9"/>
        <v>28.730728499999998</v>
      </c>
      <c r="F12" s="4">
        <f t="shared" si="9"/>
        <v>28.734118499999997</v>
      </c>
      <c r="G12" s="4">
        <f t="shared" si="9"/>
        <v>28.737508499999997</v>
      </c>
      <c r="H12" s="4">
        <f t="shared" si="9"/>
        <v>28.7408985</v>
      </c>
      <c r="I12" s="4">
        <f t="shared" si="9"/>
        <v>28.7442885</v>
      </c>
      <c r="J12" s="4">
        <f t="shared" si="9"/>
        <v>28.7476785</v>
      </c>
      <c r="K12" s="4">
        <f t="shared" si="9"/>
        <v>28.7510685</v>
      </c>
      <c r="L12" s="4">
        <f t="shared" si="9"/>
        <v>28.7544585</v>
      </c>
    </row>
    <row r="13" spans="1:12" ht="12.75">
      <c r="A13" s="5" t="s">
        <v>3</v>
      </c>
      <c r="B13" s="6">
        <f aca="true" t="shared" si="10" ref="B13:L13">13.75+1.68*B12*10^(-3)</f>
        <v>13.79825053828</v>
      </c>
      <c r="C13" s="6">
        <f t="shared" si="10"/>
        <v>13.79825623348</v>
      </c>
      <c r="D13" s="6">
        <f t="shared" si="10"/>
        <v>13.79826192868</v>
      </c>
      <c r="E13" s="6">
        <f t="shared" si="10"/>
        <v>13.79826762388</v>
      </c>
      <c r="F13" s="6">
        <f t="shared" si="10"/>
        <v>13.79827331908</v>
      </c>
      <c r="G13" s="6">
        <f t="shared" si="10"/>
        <v>13.79827901428</v>
      </c>
      <c r="H13" s="6">
        <f t="shared" si="10"/>
        <v>13.79828470948</v>
      </c>
      <c r="I13" s="6">
        <f t="shared" si="10"/>
        <v>13.79829040468</v>
      </c>
      <c r="J13" s="6">
        <f t="shared" si="10"/>
        <v>13.79829609988</v>
      </c>
      <c r="K13" s="6">
        <f t="shared" si="10"/>
        <v>13.79830179508</v>
      </c>
      <c r="L13" s="6">
        <f t="shared" si="10"/>
        <v>13.79830749028</v>
      </c>
    </row>
    <row r="14" spans="1:12" ht="12.75">
      <c r="A14" s="1" t="s">
        <v>1</v>
      </c>
      <c r="B14">
        <f>L10+1</f>
        <v>33</v>
      </c>
      <c r="C14">
        <f>B14+1</f>
        <v>34</v>
      </c>
      <c r="D14">
        <f aca="true" t="shared" si="11" ref="D14:L14">C14+1</f>
        <v>35</v>
      </c>
      <c r="E14">
        <f t="shared" si="11"/>
        <v>36</v>
      </c>
      <c r="F14">
        <f t="shared" si="11"/>
        <v>37</v>
      </c>
      <c r="G14">
        <f t="shared" si="11"/>
        <v>38</v>
      </c>
      <c r="H14">
        <f t="shared" si="11"/>
        <v>39</v>
      </c>
      <c r="I14">
        <f t="shared" si="11"/>
        <v>40</v>
      </c>
      <c r="J14">
        <f t="shared" si="11"/>
        <v>41</v>
      </c>
      <c r="K14">
        <f t="shared" si="11"/>
        <v>42</v>
      </c>
      <c r="L14">
        <f t="shared" si="11"/>
        <v>43</v>
      </c>
    </row>
    <row r="15" spans="1:12" ht="12.75">
      <c r="A15" t="s">
        <v>0</v>
      </c>
      <c r="B15">
        <f aca="true" t="shared" si="12" ref="B15:L15">B14+273.15</f>
        <v>306.15</v>
      </c>
      <c r="C15">
        <f t="shared" si="12"/>
        <v>307.15</v>
      </c>
      <c r="D15">
        <f t="shared" si="12"/>
        <v>308.15</v>
      </c>
      <c r="E15">
        <f t="shared" si="12"/>
        <v>309.15</v>
      </c>
      <c r="F15">
        <f t="shared" si="12"/>
        <v>310.15</v>
      </c>
      <c r="G15">
        <f t="shared" si="12"/>
        <v>311.15</v>
      </c>
      <c r="H15">
        <f t="shared" si="12"/>
        <v>312.15</v>
      </c>
      <c r="I15">
        <f t="shared" si="12"/>
        <v>313.15</v>
      </c>
      <c r="J15">
        <f t="shared" si="12"/>
        <v>314.15</v>
      </c>
      <c r="K15">
        <f t="shared" si="12"/>
        <v>315.15</v>
      </c>
      <c r="L15">
        <f t="shared" si="12"/>
        <v>316.15</v>
      </c>
    </row>
    <row r="16" spans="1:12" ht="12.75">
      <c r="A16" s="3" t="s">
        <v>2</v>
      </c>
      <c r="B16" s="4">
        <f aca="true" t="shared" si="13" ref="B16:L16">27.72+3.39*B15*10^(-3)</f>
        <v>28.757848499999998</v>
      </c>
      <c r="C16" s="4">
        <f t="shared" si="13"/>
        <v>28.761238499999997</v>
      </c>
      <c r="D16" s="4">
        <f t="shared" si="13"/>
        <v>28.7646285</v>
      </c>
      <c r="E16" s="4">
        <f t="shared" si="13"/>
        <v>28.7680185</v>
      </c>
      <c r="F16" s="4">
        <f t="shared" si="13"/>
        <v>28.7714085</v>
      </c>
      <c r="G16" s="4">
        <f t="shared" si="13"/>
        <v>28.7747985</v>
      </c>
      <c r="H16" s="4">
        <f t="shared" si="13"/>
        <v>28.7781885</v>
      </c>
      <c r="I16" s="4">
        <f t="shared" si="13"/>
        <v>28.7815785</v>
      </c>
      <c r="J16" s="4">
        <f t="shared" si="13"/>
        <v>28.784968499999998</v>
      </c>
      <c r="K16" s="4">
        <f t="shared" si="13"/>
        <v>28.788358499999998</v>
      </c>
      <c r="L16" s="4">
        <f t="shared" si="13"/>
        <v>28.791748499999997</v>
      </c>
    </row>
    <row r="17" spans="1:12" ht="12.75">
      <c r="A17" s="5" t="s">
        <v>3</v>
      </c>
      <c r="B17" s="6">
        <f aca="true" t="shared" si="14" ref="B17:L17">13.75+1.68*B16*10^(-3)</f>
        <v>13.79831318548</v>
      </c>
      <c r="C17" s="6">
        <f t="shared" si="14"/>
        <v>13.79831888068</v>
      </c>
      <c r="D17" s="6">
        <f t="shared" si="14"/>
        <v>13.79832457588</v>
      </c>
      <c r="E17" s="6">
        <f t="shared" si="14"/>
        <v>13.79833027108</v>
      </c>
      <c r="F17" s="6">
        <f t="shared" si="14"/>
        <v>13.79833596628</v>
      </c>
      <c r="G17" s="6">
        <f t="shared" si="14"/>
        <v>13.79834166148</v>
      </c>
      <c r="H17" s="6">
        <f t="shared" si="14"/>
        <v>13.79834735668</v>
      </c>
      <c r="I17" s="6">
        <f t="shared" si="14"/>
        <v>13.79835305188</v>
      </c>
      <c r="J17" s="6">
        <f t="shared" si="14"/>
        <v>13.79835874708</v>
      </c>
      <c r="K17" s="6">
        <f t="shared" si="14"/>
        <v>13.79836444228</v>
      </c>
      <c r="L17" s="6">
        <f t="shared" si="14"/>
        <v>13.79837013748</v>
      </c>
    </row>
    <row r="18" spans="1:12" ht="12.75">
      <c r="A18" s="1" t="s">
        <v>1</v>
      </c>
      <c r="B18">
        <f>L14+1</f>
        <v>44</v>
      </c>
      <c r="C18">
        <f>B18+1</f>
        <v>45</v>
      </c>
      <c r="D18">
        <f aca="true" t="shared" si="15" ref="D18:L18">C18+1</f>
        <v>46</v>
      </c>
      <c r="E18">
        <f t="shared" si="15"/>
        <v>47</v>
      </c>
      <c r="F18">
        <f t="shared" si="15"/>
        <v>48</v>
      </c>
      <c r="G18">
        <f t="shared" si="15"/>
        <v>49</v>
      </c>
      <c r="H18">
        <f t="shared" si="15"/>
        <v>50</v>
      </c>
      <c r="I18">
        <f t="shared" si="15"/>
        <v>51</v>
      </c>
      <c r="J18">
        <f t="shared" si="15"/>
        <v>52</v>
      </c>
      <c r="K18">
        <f t="shared" si="15"/>
        <v>53</v>
      </c>
      <c r="L18">
        <f t="shared" si="15"/>
        <v>54</v>
      </c>
    </row>
    <row r="19" spans="1:13" ht="12.75">
      <c r="A19" t="s">
        <v>0</v>
      </c>
      <c r="B19">
        <f aca="true" t="shared" si="16" ref="B19:L19">B18+273.15</f>
        <v>317.15</v>
      </c>
      <c r="C19">
        <f t="shared" si="16"/>
        <v>318.15</v>
      </c>
      <c r="D19">
        <f t="shared" si="16"/>
        <v>319.15</v>
      </c>
      <c r="E19">
        <f t="shared" si="16"/>
        <v>320.15</v>
      </c>
      <c r="F19">
        <f t="shared" si="16"/>
        <v>321.15</v>
      </c>
      <c r="G19">
        <f t="shared" si="16"/>
        <v>322.15</v>
      </c>
      <c r="H19">
        <f t="shared" si="16"/>
        <v>323.15</v>
      </c>
      <c r="I19">
        <f t="shared" si="16"/>
        <v>324.15</v>
      </c>
      <c r="J19">
        <f t="shared" si="16"/>
        <v>325.15</v>
      </c>
      <c r="K19">
        <f t="shared" si="16"/>
        <v>326.15</v>
      </c>
      <c r="L19">
        <f t="shared" si="16"/>
        <v>327.15</v>
      </c>
      <c r="M19" s="7"/>
    </row>
    <row r="20" spans="1:12" ht="12.75">
      <c r="A20" s="3" t="s">
        <v>2</v>
      </c>
      <c r="B20" s="4">
        <f aca="true" t="shared" si="17" ref="B20:L20">27.72+3.39*B19*10^(-3)</f>
        <v>28.7951385</v>
      </c>
      <c r="C20" s="4">
        <f t="shared" si="17"/>
        <v>28.7985285</v>
      </c>
      <c r="D20" s="4">
        <f t="shared" si="17"/>
        <v>28.8019185</v>
      </c>
      <c r="E20" s="4">
        <f t="shared" si="17"/>
        <v>28.8053085</v>
      </c>
      <c r="F20" s="4">
        <f t="shared" si="17"/>
        <v>28.8086985</v>
      </c>
      <c r="G20" s="4">
        <f t="shared" si="17"/>
        <v>28.812088499999998</v>
      </c>
      <c r="H20" s="4">
        <f t="shared" si="17"/>
        <v>28.815478499999998</v>
      </c>
      <c r="I20" s="4">
        <f t="shared" si="17"/>
        <v>28.8188685</v>
      </c>
      <c r="J20" s="4">
        <f t="shared" si="17"/>
        <v>28.8222585</v>
      </c>
      <c r="K20" s="4">
        <f t="shared" si="17"/>
        <v>28.8256485</v>
      </c>
      <c r="L20" s="4">
        <f t="shared" si="17"/>
        <v>28.8290385</v>
      </c>
    </row>
    <row r="21" spans="1:12" ht="12.75">
      <c r="A21" s="5" t="s">
        <v>3</v>
      </c>
      <c r="B21" s="6">
        <f aca="true" t="shared" si="18" ref="B21:L21">13.75+1.68*B20*10^(-3)</f>
        <v>13.79837583268</v>
      </c>
      <c r="C21" s="6">
        <f t="shared" si="18"/>
        <v>13.79838152788</v>
      </c>
      <c r="D21" s="6">
        <f t="shared" si="18"/>
        <v>13.79838722308</v>
      </c>
      <c r="E21" s="6">
        <f t="shared" si="18"/>
        <v>13.79839291828</v>
      </c>
      <c r="F21" s="6">
        <f t="shared" si="18"/>
        <v>13.79839861348</v>
      </c>
      <c r="G21" s="6">
        <f t="shared" si="18"/>
        <v>13.79840430868</v>
      </c>
      <c r="H21" s="6">
        <f t="shared" si="18"/>
        <v>13.79841000388</v>
      </c>
      <c r="I21" s="6">
        <f t="shared" si="18"/>
        <v>13.79841569908</v>
      </c>
      <c r="J21" s="6">
        <f t="shared" si="18"/>
        <v>13.79842139428</v>
      </c>
      <c r="K21" s="6">
        <f t="shared" si="18"/>
        <v>13.79842708948</v>
      </c>
      <c r="L21" s="6">
        <f t="shared" si="18"/>
        <v>13.79843278468</v>
      </c>
    </row>
    <row r="22" spans="1:12" ht="12.75">
      <c r="A22" s="1" t="s">
        <v>1</v>
      </c>
      <c r="B22">
        <f>L18+1</f>
        <v>55</v>
      </c>
      <c r="C22">
        <f>B22+1</f>
        <v>56</v>
      </c>
      <c r="D22">
        <f aca="true" t="shared" si="19" ref="D22:L22">C22+1</f>
        <v>57</v>
      </c>
      <c r="E22">
        <f t="shared" si="19"/>
        <v>58</v>
      </c>
      <c r="F22">
        <f t="shared" si="19"/>
        <v>59</v>
      </c>
      <c r="G22">
        <f t="shared" si="19"/>
        <v>60</v>
      </c>
      <c r="H22">
        <f t="shared" si="19"/>
        <v>61</v>
      </c>
      <c r="I22">
        <f t="shared" si="19"/>
        <v>62</v>
      </c>
      <c r="J22">
        <f t="shared" si="19"/>
        <v>63</v>
      </c>
      <c r="K22">
        <f t="shared" si="19"/>
        <v>64</v>
      </c>
      <c r="L22">
        <f t="shared" si="19"/>
        <v>65</v>
      </c>
    </row>
    <row r="23" spans="1:12" ht="12.75">
      <c r="A23" t="s">
        <v>0</v>
      </c>
      <c r="B23">
        <f aca="true" t="shared" si="20" ref="B23:L23">B22+273.15</f>
        <v>328.15</v>
      </c>
      <c r="C23">
        <f t="shared" si="20"/>
        <v>329.15</v>
      </c>
      <c r="D23">
        <f t="shared" si="20"/>
        <v>330.15</v>
      </c>
      <c r="E23">
        <f t="shared" si="20"/>
        <v>331.15</v>
      </c>
      <c r="F23">
        <f t="shared" si="20"/>
        <v>332.15</v>
      </c>
      <c r="G23">
        <f t="shared" si="20"/>
        <v>333.15</v>
      </c>
      <c r="H23">
        <f t="shared" si="20"/>
        <v>334.15</v>
      </c>
      <c r="I23">
        <f t="shared" si="20"/>
        <v>335.15</v>
      </c>
      <c r="J23">
        <f t="shared" si="20"/>
        <v>336.15</v>
      </c>
      <c r="K23">
        <f t="shared" si="20"/>
        <v>337.15</v>
      </c>
      <c r="L23">
        <f t="shared" si="20"/>
        <v>338.15</v>
      </c>
    </row>
    <row r="24" spans="1:12" ht="12.75">
      <c r="A24" s="3" t="s">
        <v>2</v>
      </c>
      <c r="B24" s="4">
        <f aca="true" t="shared" si="21" ref="B24:L24">27.72+3.39*B23*10^(-3)</f>
        <v>28.8324285</v>
      </c>
      <c r="C24" s="4">
        <f t="shared" si="21"/>
        <v>28.8358185</v>
      </c>
      <c r="D24" s="4">
        <f t="shared" si="21"/>
        <v>28.839208499999998</v>
      </c>
      <c r="E24" s="4">
        <f t="shared" si="21"/>
        <v>28.842598499999998</v>
      </c>
      <c r="F24" s="4">
        <f t="shared" si="21"/>
        <v>28.845988499999997</v>
      </c>
      <c r="G24" s="4">
        <f t="shared" si="21"/>
        <v>28.8493785</v>
      </c>
      <c r="H24" s="4">
        <f t="shared" si="21"/>
        <v>28.8527685</v>
      </c>
      <c r="I24" s="4">
        <f t="shared" si="21"/>
        <v>28.8561585</v>
      </c>
      <c r="J24" s="4">
        <f t="shared" si="21"/>
        <v>28.8595485</v>
      </c>
      <c r="K24" s="4">
        <f t="shared" si="21"/>
        <v>28.8629385</v>
      </c>
      <c r="L24" s="4">
        <f t="shared" si="21"/>
        <v>28.866328499999998</v>
      </c>
    </row>
    <row r="25" spans="1:12" ht="12.75">
      <c r="A25" s="5" t="s">
        <v>3</v>
      </c>
      <c r="B25" s="6">
        <f aca="true" t="shared" si="22" ref="B25:L25">13.75+1.68*B24*10^(-3)</f>
        <v>13.79843847988</v>
      </c>
      <c r="C25" s="6">
        <f t="shared" si="22"/>
        <v>13.79844417508</v>
      </c>
      <c r="D25" s="6">
        <f t="shared" si="22"/>
        <v>13.79844987028</v>
      </c>
      <c r="E25" s="6">
        <f t="shared" si="22"/>
        <v>13.79845556548</v>
      </c>
      <c r="F25" s="6">
        <f t="shared" si="22"/>
        <v>13.79846126068</v>
      </c>
      <c r="G25" s="6">
        <f t="shared" si="22"/>
        <v>13.79846695588</v>
      </c>
      <c r="H25" s="6">
        <f t="shared" si="22"/>
        <v>13.79847265108</v>
      </c>
      <c r="I25" s="6">
        <f t="shared" si="22"/>
        <v>13.79847834628</v>
      </c>
      <c r="J25" s="6">
        <f t="shared" si="22"/>
        <v>13.79848404148</v>
      </c>
      <c r="K25" s="6">
        <f t="shared" si="22"/>
        <v>13.79848973668</v>
      </c>
      <c r="L25" s="6">
        <f t="shared" si="22"/>
        <v>13.79849543188</v>
      </c>
    </row>
    <row r="26" spans="1:12" ht="12.75">
      <c r="A26" s="1" t="s">
        <v>1</v>
      </c>
      <c r="B26">
        <f>L22+1</f>
        <v>66</v>
      </c>
      <c r="C26">
        <f>B26+1</f>
        <v>67</v>
      </c>
      <c r="D26">
        <f aca="true" t="shared" si="23" ref="D26:L26">C26+1</f>
        <v>68</v>
      </c>
      <c r="E26">
        <f t="shared" si="23"/>
        <v>69</v>
      </c>
      <c r="F26">
        <f t="shared" si="23"/>
        <v>70</v>
      </c>
      <c r="G26">
        <f t="shared" si="23"/>
        <v>71</v>
      </c>
      <c r="H26">
        <f t="shared" si="23"/>
        <v>72</v>
      </c>
      <c r="I26">
        <f t="shared" si="23"/>
        <v>73</v>
      </c>
      <c r="J26">
        <f t="shared" si="23"/>
        <v>74</v>
      </c>
      <c r="K26">
        <f t="shared" si="23"/>
        <v>75</v>
      </c>
      <c r="L26">
        <f t="shared" si="23"/>
        <v>76</v>
      </c>
    </row>
    <row r="27" spans="1:12" ht="12.75">
      <c r="A27" t="s">
        <v>0</v>
      </c>
      <c r="B27">
        <f aca="true" t="shared" si="24" ref="B27:L27">B26+273.15</f>
        <v>339.15</v>
      </c>
      <c r="C27">
        <f t="shared" si="24"/>
        <v>340.15</v>
      </c>
      <c r="D27">
        <f t="shared" si="24"/>
        <v>341.15</v>
      </c>
      <c r="E27">
        <f t="shared" si="24"/>
        <v>342.15</v>
      </c>
      <c r="F27">
        <f t="shared" si="24"/>
        <v>343.15</v>
      </c>
      <c r="G27">
        <f t="shared" si="24"/>
        <v>344.15</v>
      </c>
      <c r="H27">
        <f t="shared" si="24"/>
        <v>345.15</v>
      </c>
      <c r="I27">
        <f t="shared" si="24"/>
        <v>346.15</v>
      </c>
      <c r="J27">
        <f t="shared" si="24"/>
        <v>347.15</v>
      </c>
      <c r="K27">
        <f t="shared" si="24"/>
        <v>348.15</v>
      </c>
      <c r="L27">
        <f t="shared" si="24"/>
        <v>349.15</v>
      </c>
    </row>
    <row r="28" spans="1:12" ht="12.75">
      <c r="A28" s="3" t="s">
        <v>2</v>
      </c>
      <c r="B28" s="4">
        <f aca="true" t="shared" si="25" ref="B28:L28">27.72+3.39*B27*10^(-3)</f>
        <v>28.869718499999998</v>
      </c>
      <c r="C28" s="4">
        <f t="shared" si="25"/>
        <v>28.8731085</v>
      </c>
      <c r="D28" s="4">
        <f t="shared" si="25"/>
        <v>28.8764985</v>
      </c>
      <c r="E28" s="4">
        <f t="shared" si="25"/>
        <v>28.8798885</v>
      </c>
      <c r="F28" s="4">
        <f t="shared" si="25"/>
        <v>28.8832785</v>
      </c>
      <c r="G28" s="4">
        <f t="shared" si="25"/>
        <v>28.8866685</v>
      </c>
      <c r="H28" s="4">
        <f t="shared" si="25"/>
        <v>28.8900585</v>
      </c>
      <c r="I28" s="4">
        <f t="shared" si="25"/>
        <v>28.893448499999998</v>
      </c>
      <c r="J28" s="4">
        <f t="shared" si="25"/>
        <v>28.896838499999998</v>
      </c>
      <c r="K28" s="4">
        <f t="shared" si="25"/>
        <v>28.900228499999997</v>
      </c>
      <c r="L28" s="4">
        <f t="shared" si="25"/>
        <v>28.9036185</v>
      </c>
    </row>
    <row r="29" spans="1:12" ht="12.75">
      <c r="A29" s="5" t="s">
        <v>3</v>
      </c>
      <c r="B29" s="6">
        <f aca="true" t="shared" si="26" ref="B29:L29">13.75+1.68*B28*10^(-3)</f>
        <v>13.79850112708</v>
      </c>
      <c r="C29" s="6">
        <f t="shared" si="26"/>
        <v>13.79850682228</v>
      </c>
      <c r="D29" s="6">
        <f t="shared" si="26"/>
        <v>13.79851251748</v>
      </c>
      <c r="E29" s="6">
        <f t="shared" si="26"/>
        <v>13.79851821268</v>
      </c>
      <c r="F29" s="6">
        <f t="shared" si="26"/>
        <v>13.79852390788</v>
      </c>
      <c r="G29" s="6">
        <f t="shared" si="26"/>
        <v>13.79852960308</v>
      </c>
      <c r="H29" s="6">
        <f t="shared" si="26"/>
        <v>13.79853529828</v>
      </c>
      <c r="I29" s="6">
        <f t="shared" si="26"/>
        <v>13.79854099348</v>
      </c>
      <c r="J29" s="6">
        <f t="shared" si="26"/>
        <v>13.79854668868</v>
      </c>
      <c r="K29" s="6">
        <f t="shared" si="26"/>
        <v>13.79855238388</v>
      </c>
      <c r="L29" s="6">
        <f t="shared" si="26"/>
        <v>13.79855807908</v>
      </c>
    </row>
    <row r="30" spans="1:12" ht="12.75">
      <c r="A30" s="1" t="s">
        <v>1</v>
      </c>
      <c r="B30">
        <f>L26+1</f>
        <v>77</v>
      </c>
      <c r="C30">
        <f>B30+1</f>
        <v>78</v>
      </c>
      <c r="D30">
        <f aca="true" t="shared" si="27" ref="D30:L30">C30+1</f>
        <v>79</v>
      </c>
      <c r="E30">
        <f t="shared" si="27"/>
        <v>80</v>
      </c>
      <c r="F30">
        <f t="shared" si="27"/>
        <v>81</v>
      </c>
      <c r="G30">
        <f t="shared" si="27"/>
        <v>82</v>
      </c>
      <c r="H30">
        <f t="shared" si="27"/>
        <v>83</v>
      </c>
      <c r="I30">
        <f t="shared" si="27"/>
        <v>84</v>
      </c>
      <c r="J30">
        <f t="shared" si="27"/>
        <v>85</v>
      </c>
      <c r="K30">
        <f t="shared" si="27"/>
        <v>86</v>
      </c>
      <c r="L30">
        <f t="shared" si="27"/>
        <v>87</v>
      </c>
    </row>
    <row r="31" spans="1:12" ht="12.75">
      <c r="A31" t="s">
        <v>0</v>
      </c>
      <c r="B31">
        <f aca="true" t="shared" si="28" ref="B31:L31">B30+273.15</f>
        <v>350.15</v>
      </c>
      <c r="C31">
        <f t="shared" si="28"/>
        <v>351.15</v>
      </c>
      <c r="D31">
        <f t="shared" si="28"/>
        <v>352.15</v>
      </c>
      <c r="E31">
        <f t="shared" si="28"/>
        <v>353.15</v>
      </c>
      <c r="F31">
        <f t="shared" si="28"/>
        <v>354.15</v>
      </c>
      <c r="G31">
        <f t="shared" si="28"/>
        <v>355.15</v>
      </c>
      <c r="H31">
        <f t="shared" si="28"/>
        <v>356.15</v>
      </c>
      <c r="I31">
        <f t="shared" si="28"/>
        <v>357.15</v>
      </c>
      <c r="J31">
        <f t="shared" si="28"/>
        <v>358.15</v>
      </c>
      <c r="K31">
        <f t="shared" si="28"/>
        <v>359.15</v>
      </c>
      <c r="L31">
        <f t="shared" si="28"/>
        <v>360.15</v>
      </c>
    </row>
    <row r="32" spans="1:12" ht="12.75">
      <c r="A32" s="3" t="s">
        <v>2</v>
      </c>
      <c r="B32" s="4">
        <f aca="true" t="shared" si="29" ref="B32:L32">27.72+3.39*B31*10^(-3)</f>
        <v>28.9070085</v>
      </c>
      <c r="C32" s="4">
        <f t="shared" si="29"/>
        <v>28.9103985</v>
      </c>
      <c r="D32" s="4">
        <f t="shared" si="29"/>
        <v>28.9137885</v>
      </c>
      <c r="E32" s="4">
        <f t="shared" si="29"/>
        <v>28.9171785</v>
      </c>
      <c r="F32" s="4">
        <f t="shared" si="29"/>
        <v>28.920568499999998</v>
      </c>
      <c r="G32" s="4">
        <f t="shared" si="29"/>
        <v>28.923958499999998</v>
      </c>
      <c r="H32" s="4">
        <f t="shared" si="29"/>
        <v>28.9273485</v>
      </c>
      <c r="I32" s="4">
        <f t="shared" si="29"/>
        <v>28.9307385</v>
      </c>
      <c r="J32" s="4">
        <f t="shared" si="29"/>
        <v>28.9341285</v>
      </c>
      <c r="K32" s="4">
        <f t="shared" si="29"/>
        <v>28.9375185</v>
      </c>
      <c r="L32" s="4">
        <f t="shared" si="29"/>
        <v>28.9409085</v>
      </c>
    </row>
    <row r="33" spans="1:12" ht="12.75">
      <c r="A33" s="5" t="s">
        <v>3</v>
      </c>
      <c r="B33" s="6">
        <f aca="true" t="shared" si="30" ref="B33:L33">13.75+1.68*B32*10^(-3)</f>
        <v>13.79856377428</v>
      </c>
      <c r="C33" s="6">
        <f t="shared" si="30"/>
        <v>13.79856946948</v>
      </c>
      <c r="D33" s="6">
        <f t="shared" si="30"/>
        <v>13.79857516468</v>
      </c>
      <c r="E33" s="6">
        <f t="shared" si="30"/>
        <v>13.79858085988</v>
      </c>
      <c r="F33" s="6">
        <f t="shared" si="30"/>
        <v>13.79858655508</v>
      </c>
      <c r="G33" s="6">
        <f t="shared" si="30"/>
        <v>13.79859225028</v>
      </c>
      <c r="H33" s="6">
        <f t="shared" si="30"/>
        <v>13.79859794548</v>
      </c>
      <c r="I33" s="6">
        <f t="shared" si="30"/>
        <v>13.79860364068</v>
      </c>
      <c r="J33" s="6">
        <f t="shared" si="30"/>
        <v>13.79860933588</v>
      </c>
      <c r="K33" s="6">
        <f t="shared" si="30"/>
        <v>13.79861503108</v>
      </c>
      <c r="L33" s="6">
        <f t="shared" si="30"/>
        <v>13.79862072628</v>
      </c>
    </row>
    <row r="34" spans="1:12" ht="12.75">
      <c r="A34" s="1" t="s">
        <v>1</v>
      </c>
      <c r="B34">
        <f>L30+1</f>
        <v>88</v>
      </c>
      <c r="C34">
        <f>B34+1</f>
        <v>89</v>
      </c>
      <c r="D34">
        <f aca="true" t="shared" si="31" ref="D34:L34">C34+1</f>
        <v>90</v>
      </c>
      <c r="E34">
        <f t="shared" si="31"/>
        <v>91</v>
      </c>
      <c r="F34">
        <f t="shared" si="31"/>
        <v>92</v>
      </c>
      <c r="G34">
        <f t="shared" si="31"/>
        <v>93</v>
      </c>
      <c r="H34">
        <f t="shared" si="31"/>
        <v>94</v>
      </c>
      <c r="I34">
        <f t="shared" si="31"/>
        <v>95</v>
      </c>
      <c r="J34">
        <f t="shared" si="31"/>
        <v>96</v>
      </c>
      <c r="K34">
        <f t="shared" si="31"/>
        <v>97</v>
      </c>
      <c r="L34">
        <f t="shared" si="31"/>
        <v>98</v>
      </c>
    </row>
    <row r="35" spans="1:12" ht="12.75">
      <c r="A35" t="s">
        <v>0</v>
      </c>
      <c r="B35">
        <f aca="true" t="shared" si="32" ref="B35:L35">B34+273.15</f>
        <v>361.15</v>
      </c>
      <c r="C35">
        <f t="shared" si="32"/>
        <v>362.15</v>
      </c>
      <c r="D35">
        <f t="shared" si="32"/>
        <v>363.15</v>
      </c>
      <c r="E35">
        <f t="shared" si="32"/>
        <v>364.15</v>
      </c>
      <c r="F35">
        <f t="shared" si="32"/>
        <v>365.15</v>
      </c>
      <c r="G35">
        <f t="shared" si="32"/>
        <v>366.15</v>
      </c>
      <c r="H35">
        <f t="shared" si="32"/>
        <v>367.15</v>
      </c>
      <c r="I35">
        <f t="shared" si="32"/>
        <v>368.15</v>
      </c>
      <c r="J35">
        <f t="shared" si="32"/>
        <v>369.15</v>
      </c>
      <c r="K35">
        <f t="shared" si="32"/>
        <v>370.15</v>
      </c>
      <c r="L35">
        <f t="shared" si="32"/>
        <v>371.15</v>
      </c>
    </row>
    <row r="36" spans="1:12" ht="12.75">
      <c r="A36" s="3" t="s">
        <v>2</v>
      </c>
      <c r="B36" s="4">
        <f aca="true" t="shared" si="33" ref="B36:L36">27.72+3.39*B35*10^(-3)</f>
        <v>28.9442985</v>
      </c>
      <c r="C36" s="4">
        <f t="shared" si="33"/>
        <v>28.947688499999998</v>
      </c>
      <c r="D36" s="4">
        <f t="shared" si="33"/>
        <v>28.951078499999998</v>
      </c>
      <c r="E36" s="4">
        <f t="shared" si="33"/>
        <v>28.954468499999997</v>
      </c>
      <c r="F36" s="4">
        <f t="shared" si="33"/>
        <v>28.9578585</v>
      </c>
      <c r="G36" s="4">
        <f t="shared" si="33"/>
        <v>28.9612485</v>
      </c>
      <c r="H36" s="4">
        <f t="shared" si="33"/>
        <v>28.9646385</v>
      </c>
      <c r="I36" s="4">
        <f t="shared" si="33"/>
        <v>28.9680285</v>
      </c>
      <c r="J36" s="4">
        <f t="shared" si="33"/>
        <v>28.9714185</v>
      </c>
      <c r="K36" s="4">
        <f t="shared" si="33"/>
        <v>28.974808499999998</v>
      </c>
      <c r="L36" s="4">
        <f t="shared" si="33"/>
        <v>28.978198499999998</v>
      </c>
    </row>
    <row r="37" spans="1:12" ht="12.75">
      <c r="A37" s="5" t="s">
        <v>3</v>
      </c>
      <c r="B37" s="6">
        <f aca="true" t="shared" si="34" ref="B37:L37">13.75+1.68*B36*10^(-3)</f>
        <v>13.79862642148</v>
      </c>
      <c r="C37" s="6">
        <f t="shared" si="34"/>
        <v>13.79863211668</v>
      </c>
      <c r="D37" s="6">
        <f t="shared" si="34"/>
        <v>13.79863781188</v>
      </c>
      <c r="E37" s="6">
        <f t="shared" si="34"/>
        <v>13.79864350708</v>
      </c>
      <c r="F37" s="6">
        <f t="shared" si="34"/>
        <v>13.79864920228</v>
      </c>
      <c r="G37" s="6">
        <f t="shared" si="34"/>
        <v>13.79865489748</v>
      </c>
      <c r="H37" s="6">
        <f t="shared" si="34"/>
        <v>13.79866059268</v>
      </c>
      <c r="I37" s="6">
        <f t="shared" si="34"/>
        <v>13.79866628788</v>
      </c>
      <c r="J37" s="6">
        <f t="shared" si="34"/>
        <v>13.79867198308</v>
      </c>
      <c r="K37" s="6">
        <f t="shared" si="34"/>
        <v>13.79867767828</v>
      </c>
      <c r="L37" s="6">
        <f t="shared" si="34"/>
        <v>13.79868337348</v>
      </c>
    </row>
    <row r="38" spans="1:12" ht="12.75">
      <c r="A38" s="1" t="s">
        <v>1</v>
      </c>
      <c r="B38">
        <f>L34+1</f>
        <v>99</v>
      </c>
      <c r="C38">
        <f>B38+1</f>
        <v>100</v>
      </c>
      <c r="D38">
        <f aca="true" t="shared" si="35" ref="D38:L38">C38+1</f>
        <v>101</v>
      </c>
      <c r="E38">
        <f t="shared" si="35"/>
        <v>102</v>
      </c>
      <c r="F38">
        <f t="shared" si="35"/>
        <v>103</v>
      </c>
      <c r="G38">
        <f t="shared" si="35"/>
        <v>104</v>
      </c>
      <c r="H38">
        <f t="shared" si="35"/>
        <v>105</v>
      </c>
      <c r="I38">
        <f t="shared" si="35"/>
        <v>106</v>
      </c>
      <c r="J38">
        <f t="shared" si="35"/>
        <v>107</v>
      </c>
      <c r="K38">
        <f t="shared" si="35"/>
        <v>108</v>
      </c>
      <c r="L38">
        <f t="shared" si="35"/>
        <v>109</v>
      </c>
    </row>
    <row r="39" spans="1:12" ht="12.75">
      <c r="A39" t="s">
        <v>0</v>
      </c>
      <c r="B39">
        <f aca="true" t="shared" si="36" ref="B39:L39">B38+273.15</f>
        <v>372.15</v>
      </c>
      <c r="C39">
        <f t="shared" si="36"/>
        <v>373.15</v>
      </c>
      <c r="D39">
        <f t="shared" si="36"/>
        <v>374.15</v>
      </c>
      <c r="E39">
        <f t="shared" si="36"/>
        <v>375.15</v>
      </c>
      <c r="F39">
        <f t="shared" si="36"/>
        <v>376.15</v>
      </c>
      <c r="G39">
        <f t="shared" si="36"/>
        <v>377.15</v>
      </c>
      <c r="H39">
        <f t="shared" si="36"/>
        <v>378.15</v>
      </c>
      <c r="I39">
        <f t="shared" si="36"/>
        <v>379.15</v>
      </c>
      <c r="J39">
        <f t="shared" si="36"/>
        <v>380.15</v>
      </c>
      <c r="K39">
        <f t="shared" si="36"/>
        <v>381.15</v>
      </c>
      <c r="L39">
        <f t="shared" si="36"/>
        <v>382.15</v>
      </c>
    </row>
    <row r="40" spans="1:12" ht="12.75">
      <c r="A40" s="3" t="s">
        <v>2</v>
      </c>
      <c r="B40" s="4">
        <f aca="true" t="shared" si="37" ref="B40:L40">27.72+3.39*B39*10^(-3)</f>
        <v>28.981588499999997</v>
      </c>
      <c r="C40" s="4">
        <f t="shared" si="37"/>
        <v>28.9849785</v>
      </c>
      <c r="D40" s="4">
        <f t="shared" si="37"/>
        <v>28.9883685</v>
      </c>
      <c r="E40" s="4">
        <f t="shared" si="37"/>
        <v>28.9917585</v>
      </c>
      <c r="F40" s="4">
        <f t="shared" si="37"/>
        <v>28.9951485</v>
      </c>
      <c r="G40" s="4">
        <f t="shared" si="37"/>
        <v>28.9985385</v>
      </c>
      <c r="H40" s="4">
        <f t="shared" si="37"/>
        <v>29.001928499999998</v>
      </c>
      <c r="I40" s="4">
        <f t="shared" si="37"/>
        <v>29.005318499999998</v>
      </c>
      <c r="J40" s="4">
        <f t="shared" si="37"/>
        <v>29.008708499999997</v>
      </c>
      <c r="K40" s="4">
        <f t="shared" si="37"/>
        <v>29.0120985</v>
      </c>
      <c r="L40" s="4">
        <f t="shared" si="37"/>
        <v>29.0154885</v>
      </c>
    </row>
    <row r="41" spans="1:12" ht="12.75">
      <c r="A41" s="5" t="s">
        <v>3</v>
      </c>
      <c r="B41" s="6">
        <f aca="true" t="shared" si="38" ref="B41:L41">13.75+1.68*B40*10^(-3)</f>
        <v>13.79868906868</v>
      </c>
      <c r="C41" s="6">
        <f t="shared" si="38"/>
        <v>13.79869476388</v>
      </c>
      <c r="D41" s="6">
        <f t="shared" si="38"/>
        <v>13.79870045908</v>
      </c>
      <c r="E41" s="6">
        <f t="shared" si="38"/>
        <v>13.79870615428</v>
      </c>
      <c r="F41" s="6">
        <f t="shared" si="38"/>
        <v>13.79871184948</v>
      </c>
      <c r="G41" s="6">
        <f t="shared" si="38"/>
        <v>13.79871754468</v>
      </c>
      <c r="H41" s="6">
        <f t="shared" si="38"/>
        <v>13.79872323988</v>
      </c>
      <c r="I41" s="6">
        <f t="shared" si="38"/>
        <v>13.79872893508</v>
      </c>
      <c r="J41" s="6">
        <f t="shared" si="38"/>
        <v>13.79873463028</v>
      </c>
      <c r="K41" s="6">
        <f t="shared" si="38"/>
        <v>13.79874032548</v>
      </c>
      <c r="L41" s="6">
        <f t="shared" si="38"/>
        <v>13.79874602068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dcterms:created xsi:type="dcterms:W3CDTF">1996-10-08T23:32:33Z</dcterms:created>
  <dcterms:modified xsi:type="dcterms:W3CDTF">2014-03-26T10:35:12Z</dcterms:modified>
  <cp:category/>
  <cp:version/>
  <cp:contentType/>
  <cp:contentStatus/>
</cp:coreProperties>
</file>